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J195" i="1" s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195" i="1" l="1"/>
  <c r="H195" i="1"/>
  <c r="G195" i="1"/>
  <c r="F195" i="1"/>
  <c r="J176" i="1"/>
  <c r="I176" i="1"/>
  <c r="H176" i="1"/>
  <c r="G176" i="1"/>
  <c r="F176" i="1"/>
  <c r="I157" i="1"/>
  <c r="H157" i="1"/>
  <c r="G157" i="1"/>
  <c r="F157" i="1"/>
  <c r="J138" i="1"/>
  <c r="I138" i="1"/>
  <c r="H138" i="1"/>
  <c r="G138" i="1"/>
  <c r="F138" i="1"/>
  <c r="J119" i="1"/>
  <c r="I119" i="1"/>
  <c r="H119" i="1"/>
  <c r="G119" i="1"/>
  <c r="F119" i="1"/>
  <c r="J100" i="1"/>
  <c r="I100" i="1"/>
  <c r="H100" i="1"/>
  <c r="G100" i="1"/>
  <c r="F100" i="1"/>
  <c r="F81" i="1"/>
  <c r="J81" i="1"/>
  <c r="I81" i="1"/>
  <c r="H81" i="1"/>
  <c r="G81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J196" i="1" l="1"/>
  <c r="I196" i="1"/>
  <c r="G196" i="1"/>
  <c r="F196" i="1"/>
  <c r="H196" i="1"/>
</calcChain>
</file>

<file path=xl/sharedStrings.xml><?xml version="1.0" encoding="utf-8"?>
<sst xmlns="http://schemas.openxmlformats.org/spreadsheetml/2006/main" count="246" uniqueCount="71">
  <si>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</si>
  <si>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</si>
  <si>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</si>
  <si>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</si>
  <si>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</si>
  <si>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</si>
  <si>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</si>
  <si>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</si>
  <si>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</si>
  <si>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</si>
  <si>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</si>
  <si>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</si>
  <si>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</si>
  <si>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</si>
  <si>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</si>
  <si>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</si>
  <si>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</si>
  <si>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</si>
  <si>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</si>
  <si>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</si>
  <si>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</si>
  <si>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</si>
  <si>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</si>
  <si>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</si>
  <si>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</si>
  <si>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</si>
  <si>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</si>
  <si>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</si>
  <si>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</si>
  <si>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</si>
  <si>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</si>
  <si>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</si>
  <si>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</si>
  <si>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</si>
  <si>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</si>
  <si>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</si>
  <si>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</si>
  <si>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</si>
  <si>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</si>
  <si>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макароными изделиями.</t>
  </si>
  <si>
    <t>Плов из отварной курицы.</t>
  </si>
  <si>
    <t>Сок фруктовый.</t>
  </si>
  <si>
    <t>Хлеб пшеничный.</t>
  </si>
  <si>
    <t>Хлеб ржаной.</t>
  </si>
  <si>
    <t>Суп с рыбными консервами.</t>
  </si>
  <si>
    <t>Шницель мясной.</t>
  </si>
  <si>
    <t>Макаронные изделия отварные.</t>
  </si>
  <si>
    <t>Чай с сахаром.</t>
  </si>
  <si>
    <t>Хлеб пшеничный</t>
  </si>
  <si>
    <t>Щи из свежей капусты с картофелем.</t>
  </si>
  <si>
    <t>Биточки рыбные.</t>
  </si>
  <si>
    <t>Картофельное пюре.</t>
  </si>
  <si>
    <t>Компот из сухофруктов.</t>
  </si>
  <si>
    <t>Суп картофельный с мясными фрикадельками.</t>
  </si>
  <si>
    <t>Котлета мясная.</t>
  </si>
  <si>
    <t>Рис отварной.</t>
  </si>
  <si>
    <t>Кисель из концентратов.</t>
  </si>
  <si>
    <t>Суп картофельный с бобовыми.</t>
  </si>
  <si>
    <t>Курица в соусе с томатом.</t>
  </si>
  <si>
    <t>Борщ из свежей капусты с картофелем.</t>
  </si>
  <si>
    <t>Тефтели из говядины с рисом (ежики).</t>
  </si>
  <si>
    <t>Кисель из концентрата.</t>
  </si>
  <si>
    <t>Рассольник ленинградскии.</t>
  </si>
  <si>
    <t>Курица отварная.</t>
  </si>
  <si>
    <t>Каша гречневая рассыпчатая.</t>
  </si>
  <si>
    <t>Кофейный напиток на сгущенном молоке.</t>
  </si>
  <si>
    <t>Зразы из говядины с рисом паровые.</t>
  </si>
  <si>
    <t>Компот из свежих фруктов.</t>
  </si>
  <si>
    <t>Усачева</t>
  </si>
  <si>
    <t>директор</t>
  </si>
  <si>
    <t>МБОУ "Усть-Берёзовская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</si>
</sst>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2" sqref="J20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70</v>
      </c>
      <c r="D1" s="55"/>
      <c r="E1" s="55"/>
      <c r="F1" s="12" t="s">
        <v>16</v>
      </c>
      <c r="G1" s="2" t="s">
        <v>17</v>
      </c>
      <c r="H1" s="56" t="s">
        <v>69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68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2.16</v>
      </c>
      <c r="H15" s="43">
        <v>2.2799999999999998</v>
      </c>
      <c r="I15" s="43">
        <v>15.06</v>
      </c>
      <c r="J15" s="43">
        <v>89</v>
      </c>
      <c r="K15" s="44">
        <v>147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40</v>
      </c>
      <c r="F16" s="43">
        <v>230</v>
      </c>
      <c r="G16" s="43">
        <v>37.200000000000003</v>
      </c>
      <c r="H16" s="43">
        <v>45.33</v>
      </c>
      <c r="I16" s="43">
        <v>41.05</v>
      </c>
      <c r="J16" s="43">
        <v>747.09</v>
      </c>
      <c r="K16" s="44">
        <v>406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0.53</v>
      </c>
      <c r="H18" s="43"/>
      <c r="I18" s="43">
        <v>12.93</v>
      </c>
      <c r="J18" s="43">
        <v>66.66</v>
      </c>
      <c r="K18" s="44">
        <v>518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80</v>
      </c>
      <c r="G19" s="43">
        <v>9.0299999999999994</v>
      </c>
      <c r="H19" s="43">
        <v>3.77</v>
      </c>
      <c r="I19" s="43">
        <v>68.34</v>
      </c>
      <c r="J19" s="43">
        <v>330</v>
      </c>
      <c r="K19" s="44">
        <v>108</v>
      </c>
      <c r="L19" s="43">
        <v>5.33</v>
      </c>
    </row>
    <row r="20" spans="1:12" ht="14.4" x14ac:dyDescent="0.3">
      <c r="A20" s="23"/>
      <c r="B20" s="15"/>
      <c r="C20" s="11"/>
      <c r="D20" s="7" t="s">
        <v>32</v>
      </c>
      <c r="E20" s="42" t="s">
        <v>43</v>
      </c>
      <c r="F20" s="43">
        <v>40</v>
      </c>
      <c r="G20" s="43">
        <v>3.01</v>
      </c>
      <c r="H20" s="43">
        <v>0.8</v>
      </c>
      <c r="I20" s="43">
        <v>28.18</v>
      </c>
      <c r="J20" s="43">
        <v>107.22</v>
      </c>
      <c r="K20" s="44">
        <v>109</v>
      </c>
      <c r="L20" s="43">
        <v>2.13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51.93</v>
      </c>
      <c r="H23" s="19">
        <f t="shared" si="2"/>
        <v>52.18</v>
      </c>
      <c r="I23" s="19">
        <f t="shared" si="2"/>
        <v>165.56</v>
      </c>
      <c r="J23" s="19">
        <f t="shared" si="2"/>
        <v>1339.97</v>
      </c>
      <c r="K23" s="25"/>
      <c r="L23" s="19">
        <f t="shared" ref="L23" si="3">SUM(L14:L22)</f>
        <v>7.46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750</v>
      </c>
      <c r="G24" s="32">
        <f t="shared" ref="G24:J24" si="4">G13+G23</f>
        <v>51.93</v>
      </c>
      <c r="H24" s="32">
        <f t="shared" si="4"/>
        <v>52.18</v>
      </c>
      <c r="I24" s="32">
        <f t="shared" si="4"/>
        <v>165.56</v>
      </c>
      <c r="J24" s="32">
        <f t="shared" si="4"/>
        <v>1339.97</v>
      </c>
      <c r="K24" s="32"/>
      <c r="L24" s="32">
        <f t="shared" ref="L24" si="5">L13+L23</f>
        <v>7.46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6.21</v>
      </c>
      <c r="H34" s="43">
        <v>8.1999999999999993</v>
      </c>
      <c r="I34" s="43">
        <v>18.38</v>
      </c>
      <c r="J34" s="43">
        <v>170.97</v>
      </c>
      <c r="K34" s="44">
        <v>153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45</v>
      </c>
      <c r="F35" s="43">
        <v>90</v>
      </c>
      <c r="G35" s="43">
        <v>8.5399999999999991</v>
      </c>
      <c r="H35" s="43">
        <v>9.3699999999999992</v>
      </c>
      <c r="I35" s="43">
        <v>4.59</v>
      </c>
      <c r="J35" s="43">
        <v>141.4</v>
      </c>
      <c r="K35" s="44">
        <v>381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5.52</v>
      </c>
      <c r="H36" s="43">
        <v>5.29</v>
      </c>
      <c r="I36" s="43">
        <v>35.32</v>
      </c>
      <c r="J36" s="43">
        <v>211.09</v>
      </c>
      <c r="K36" s="44">
        <v>291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0.12</v>
      </c>
      <c r="H37" s="43"/>
      <c r="I37" s="43">
        <v>12.04</v>
      </c>
      <c r="J37" s="43">
        <v>48.64</v>
      </c>
      <c r="K37" s="44">
        <v>493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80</v>
      </c>
      <c r="G38" s="43">
        <v>9.0299999999999994</v>
      </c>
      <c r="H38" s="43">
        <v>3.77</v>
      </c>
      <c r="I38" s="43">
        <v>68.34</v>
      </c>
      <c r="J38" s="43">
        <v>330</v>
      </c>
      <c r="K38" s="44">
        <v>108</v>
      </c>
      <c r="L38" s="43">
        <v>5.33</v>
      </c>
    </row>
    <row r="39" spans="1:12" ht="14.4" x14ac:dyDescent="0.3">
      <c r="A39" s="14"/>
      <c r="B39" s="15"/>
      <c r="C39" s="11"/>
      <c r="D39" s="7" t="s">
        <v>32</v>
      </c>
      <c r="E39" s="42" t="s">
        <v>43</v>
      </c>
      <c r="F39" s="43">
        <v>40</v>
      </c>
      <c r="G39" s="43">
        <v>3.01</v>
      </c>
      <c r="H39" s="43">
        <v>0.8</v>
      </c>
      <c r="I39" s="43">
        <v>28.18</v>
      </c>
      <c r="J39" s="43">
        <v>107.22</v>
      </c>
      <c r="K39" s="44">
        <v>109</v>
      </c>
      <c r="L39" s="43">
        <v>2.13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32.43</v>
      </c>
      <c r="H42" s="19">
        <f t="shared" ref="H42" si="11">SUM(H33:H41)</f>
        <v>27.43</v>
      </c>
      <c r="I42" s="19">
        <f t="shared" ref="I42" si="12">SUM(I33:I41)</f>
        <v>166.85000000000002</v>
      </c>
      <c r="J42" s="19">
        <f t="shared" ref="J42:L42" si="13">SUM(J33:J41)</f>
        <v>1009.32</v>
      </c>
      <c r="K42" s="25"/>
      <c r="L42" s="19">
        <f t="shared" si="13"/>
        <v>7.46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760</v>
      </c>
      <c r="G43" s="32">
        <f t="shared" ref="G43" si="14">G32+G42</f>
        <v>32.43</v>
      </c>
      <c r="H43" s="32">
        <f t="shared" ref="H43" si="15">H32+H42</f>
        <v>27.43</v>
      </c>
      <c r="I43" s="32">
        <f t="shared" ref="I43" si="16">I32+I42</f>
        <v>166.85000000000002</v>
      </c>
      <c r="J43" s="32">
        <f t="shared" ref="J43:L43" si="17">J32+J42</f>
        <v>1009.32</v>
      </c>
      <c r="K43" s="32"/>
      <c r="L43" s="32">
        <f t="shared" si="17"/>
        <v>7.46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49</v>
      </c>
      <c r="F53" s="43">
        <v>200</v>
      </c>
      <c r="G53" s="43">
        <v>3.22</v>
      </c>
      <c r="H53" s="43">
        <v>9.77</v>
      </c>
      <c r="I53" s="43">
        <v>11.4</v>
      </c>
      <c r="J53" s="43">
        <v>142.93</v>
      </c>
      <c r="K53" s="44">
        <v>142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50</v>
      </c>
      <c r="F54" s="43">
        <v>90</v>
      </c>
      <c r="G54" s="43">
        <v>12.51</v>
      </c>
      <c r="H54" s="43">
        <v>1.89</v>
      </c>
      <c r="I54" s="43">
        <v>8.64</v>
      </c>
      <c r="J54" s="43">
        <v>101.7</v>
      </c>
      <c r="K54" s="44">
        <v>345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3.19</v>
      </c>
      <c r="H55" s="43">
        <v>6.06</v>
      </c>
      <c r="I55" s="43">
        <v>23.29</v>
      </c>
      <c r="J55" s="43">
        <v>160.44999999999999</v>
      </c>
      <c r="K55" s="44">
        <v>429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0.56000000000000005</v>
      </c>
      <c r="H56" s="43"/>
      <c r="I56" s="43">
        <v>27.89</v>
      </c>
      <c r="J56" s="43">
        <v>113.79</v>
      </c>
      <c r="K56" s="44">
        <v>508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80</v>
      </c>
      <c r="G57" s="43">
        <v>9.0299999999999994</v>
      </c>
      <c r="H57" s="43">
        <v>3.77</v>
      </c>
      <c r="I57" s="43">
        <v>68.34</v>
      </c>
      <c r="J57" s="43">
        <v>330</v>
      </c>
      <c r="K57" s="44">
        <v>108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43</v>
      </c>
      <c r="F58" s="43">
        <v>40</v>
      </c>
      <c r="G58" s="43">
        <v>3.01</v>
      </c>
      <c r="H58" s="43">
        <v>0.8</v>
      </c>
      <c r="I58" s="43">
        <v>28.18</v>
      </c>
      <c r="J58" s="43">
        <v>107.22</v>
      </c>
      <c r="K58" s="44">
        <v>109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31.519999999999996</v>
      </c>
      <c r="H61" s="19">
        <f t="shared" ref="H61" si="23">SUM(H52:H60)</f>
        <v>22.29</v>
      </c>
      <c r="I61" s="19">
        <f t="shared" ref="I61" si="24">SUM(I52:I60)</f>
        <v>167.74</v>
      </c>
      <c r="J61" s="19">
        <f t="shared" ref="J61:L61" si="25">SUM(J52:J60)</f>
        <v>956.09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760</v>
      </c>
      <c r="G62" s="32">
        <f t="shared" ref="G62" si="26">G51+G61</f>
        <v>31.519999999999996</v>
      </c>
      <c r="H62" s="32">
        <f t="shared" ref="H62" si="27">H51+H61</f>
        <v>22.29</v>
      </c>
      <c r="I62" s="32">
        <f t="shared" ref="I62" si="28">I51+I61</f>
        <v>167.74</v>
      </c>
      <c r="J62" s="32">
        <f t="shared" ref="J62:L62" si="29">J51+J61</f>
        <v>956.09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53</v>
      </c>
      <c r="F72" s="43">
        <v>200</v>
      </c>
      <c r="G72" s="43">
        <v>9.75</v>
      </c>
      <c r="H72" s="43">
        <v>6.81</v>
      </c>
      <c r="I72" s="43">
        <v>19</v>
      </c>
      <c r="J72" s="43">
        <v>175.1</v>
      </c>
      <c r="K72" s="44">
        <v>149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54</v>
      </c>
      <c r="F73" s="43">
        <v>90</v>
      </c>
      <c r="G73" s="43">
        <v>12.51</v>
      </c>
      <c r="H73" s="43">
        <v>1.89</v>
      </c>
      <c r="I73" s="43">
        <v>8.64</v>
      </c>
      <c r="J73" s="43">
        <v>101.7</v>
      </c>
      <c r="K73" s="44">
        <v>381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55</v>
      </c>
      <c r="F74" s="43">
        <v>150</v>
      </c>
      <c r="G74" s="43">
        <v>3.88</v>
      </c>
      <c r="H74" s="43">
        <v>5.08</v>
      </c>
      <c r="I74" s="43">
        <v>40.270000000000003</v>
      </c>
      <c r="J74" s="43">
        <v>225.18</v>
      </c>
      <c r="K74" s="44">
        <v>414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1.36</v>
      </c>
      <c r="H75" s="43"/>
      <c r="I75" s="43">
        <v>29.02</v>
      </c>
      <c r="J75" s="43">
        <v>116.19</v>
      </c>
      <c r="K75" s="44">
        <v>503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80</v>
      </c>
      <c r="G76" s="43">
        <v>9.0299999999999994</v>
      </c>
      <c r="H76" s="43">
        <v>3.77</v>
      </c>
      <c r="I76" s="43">
        <v>68.34</v>
      </c>
      <c r="J76" s="43">
        <v>330</v>
      </c>
      <c r="K76" s="44">
        <v>108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43</v>
      </c>
      <c r="F77" s="43">
        <v>40</v>
      </c>
      <c r="G77" s="43">
        <v>3.01</v>
      </c>
      <c r="H77" s="43">
        <v>0.8</v>
      </c>
      <c r="I77" s="43">
        <v>28.18</v>
      </c>
      <c r="J77" s="43">
        <v>107.22</v>
      </c>
      <c r="K77" s="44">
        <v>109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39.539999999999992</v>
      </c>
      <c r="H80" s="19">
        <f t="shared" ref="H80" si="35">SUM(H71:H79)</f>
        <v>18.350000000000001</v>
      </c>
      <c r="I80" s="19">
        <f t="shared" ref="I80" si="36">SUM(I71:I79)</f>
        <v>193.45</v>
      </c>
      <c r="J80" s="19">
        <f t="shared" ref="J80:L80" si="37">SUM(J71:J79)</f>
        <v>1055.3900000000001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39.539999999999992</v>
      </c>
      <c r="H81" s="32">
        <f t="shared" ref="H81" si="39">H70+H80</f>
        <v>18.350000000000001</v>
      </c>
      <c r="I81" s="32">
        <f t="shared" ref="I81" si="40">I70+I80</f>
        <v>193.45</v>
      </c>
      <c r="J81" s="32">
        <f t="shared" ref="J81:L81" si="41">J70+J80</f>
        <v>1055.3900000000001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57</v>
      </c>
      <c r="F91" s="43">
        <v>200</v>
      </c>
      <c r="G91" s="43">
        <v>2.33</v>
      </c>
      <c r="H91" s="43">
        <v>3.88</v>
      </c>
      <c r="I91" s="43">
        <v>13.6</v>
      </c>
      <c r="J91" s="43">
        <v>98.78</v>
      </c>
      <c r="K91" s="44">
        <v>144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58</v>
      </c>
      <c r="F92" s="43">
        <v>90</v>
      </c>
      <c r="G92" s="43">
        <v>10.199999999999999</v>
      </c>
      <c r="H92" s="43">
        <v>10.119999999999999</v>
      </c>
      <c r="I92" s="43">
        <v>3.07</v>
      </c>
      <c r="J92" s="43">
        <v>144</v>
      </c>
      <c r="K92" s="44">
        <v>405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46</v>
      </c>
      <c r="F93" s="43">
        <v>150</v>
      </c>
      <c r="G93" s="43">
        <v>5.52</v>
      </c>
      <c r="H93" s="43">
        <v>5.29</v>
      </c>
      <c r="I93" s="43">
        <v>35.32</v>
      </c>
      <c r="J93" s="43">
        <v>211.09</v>
      </c>
      <c r="K93" s="44">
        <v>291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41</v>
      </c>
      <c r="F94" s="43">
        <v>0.53</v>
      </c>
      <c r="G94" s="43">
        <v>0.53</v>
      </c>
      <c r="H94" s="43"/>
      <c r="I94" s="43">
        <v>12.93</v>
      </c>
      <c r="J94" s="43">
        <v>66.66</v>
      </c>
      <c r="K94" s="44">
        <v>518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80</v>
      </c>
      <c r="G95" s="43">
        <v>9.0299999999999994</v>
      </c>
      <c r="H95" s="43">
        <v>3.77</v>
      </c>
      <c r="I95" s="43">
        <v>68.34</v>
      </c>
      <c r="J95" s="43">
        <v>330</v>
      </c>
      <c r="K95" s="44">
        <v>108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43</v>
      </c>
      <c r="F96" s="43">
        <v>40</v>
      </c>
      <c r="G96" s="43">
        <v>3.01</v>
      </c>
      <c r="H96" s="43">
        <v>0.8</v>
      </c>
      <c r="I96" s="43">
        <v>28.18</v>
      </c>
      <c r="J96" s="43">
        <v>107.22</v>
      </c>
      <c r="K96" s="44">
        <v>109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560.53</v>
      </c>
      <c r="G99" s="19">
        <f t="shared" ref="G99" si="46">SUM(G90:G98)</f>
        <v>30.619999999999997</v>
      </c>
      <c r="H99" s="19">
        <f t="shared" ref="H99" si="47">SUM(H90:H98)</f>
        <v>23.86</v>
      </c>
      <c r="I99" s="19">
        <f t="shared" ref="I99" si="48">SUM(I90:I98)</f>
        <v>161.44</v>
      </c>
      <c r="J99" s="19">
        <f t="shared" ref="J99:L99" si="49">SUM(J90:J98)</f>
        <v>957.75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560.53</v>
      </c>
      <c r="G100" s="32">
        <f t="shared" ref="G100" si="50">G89+G99</f>
        <v>30.619999999999997</v>
      </c>
      <c r="H100" s="32">
        <f t="shared" ref="H100" si="51">H89+H99</f>
        <v>23.86</v>
      </c>
      <c r="I100" s="32">
        <f t="shared" ref="I100" si="52">I89+I99</f>
        <v>161.44</v>
      </c>
      <c r="J100" s="32">
        <f t="shared" ref="J100:L100" si="53">J89+J99</f>
        <v>957.75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59</v>
      </c>
      <c r="F110" s="43">
        <v>200</v>
      </c>
      <c r="G110" s="43">
        <v>1.9</v>
      </c>
      <c r="H110" s="43">
        <v>6.65</v>
      </c>
      <c r="I110" s="43">
        <v>10.8</v>
      </c>
      <c r="J110" s="43">
        <v>111.1</v>
      </c>
      <c r="K110" s="44">
        <v>128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60</v>
      </c>
      <c r="F111" s="43">
        <v>90</v>
      </c>
      <c r="G111" s="43">
        <v>9.16</v>
      </c>
      <c r="H111" s="43">
        <v>13.53</v>
      </c>
      <c r="I111" s="43">
        <v>9.44</v>
      </c>
      <c r="J111" s="43">
        <v>196.14</v>
      </c>
      <c r="K111" s="44">
        <v>390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3.19</v>
      </c>
      <c r="H112" s="43">
        <v>6.06</v>
      </c>
      <c r="I112" s="43">
        <v>23.29</v>
      </c>
      <c r="J112" s="43">
        <v>160.44999999999999</v>
      </c>
      <c r="K112" s="44">
        <v>429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1.36</v>
      </c>
      <c r="H113" s="43"/>
      <c r="I113" s="43">
        <v>29.02</v>
      </c>
      <c r="J113" s="43">
        <v>116.19</v>
      </c>
      <c r="K113" s="44">
        <v>496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80</v>
      </c>
      <c r="G114" s="43">
        <v>9.0299999999999994</v>
      </c>
      <c r="H114" s="43">
        <v>3.77</v>
      </c>
      <c r="I114" s="43">
        <v>38.340000000000003</v>
      </c>
      <c r="J114" s="43">
        <v>330</v>
      </c>
      <c r="K114" s="44">
        <v>108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43</v>
      </c>
      <c r="F115" s="43">
        <v>40</v>
      </c>
      <c r="G115" s="43">
        <v>3.01</v>
      </c>
      <c r="H115" s="43">
        <v>0.8</v>
      </c>
      <c r="I115" s="43">
        <v>28.18</v>
      </c>
      <c r="J115" s="43">
        <v>107.22</v>
      </c>
      <c r="K115" s="44">
        <v>109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27.65</v>
      </c>
      <c r="H118" s="19">
        <f t="shared" si="56"/>
        <v>30.81</v>
      </c>
      <c r="I118" s="19">
        <f t="shared" si="56"/>
        <v>139.07</v>
      </c>
      <c r="J118" s="19">
        <f t="shared" si="56"/>
        <v>1021.1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27.65</v>
      </c>
      <c r="H119" s="32">
        <f t="shared" ref="H119" si="59">H108+H118</f>
        <v>30.81</v>
      </c>
      <c r="I119" s="32">
        <f t="shared" ref="I119" si="60">I108+I118</f>
        <v>139.07</v>
      </c>
      <c r="J119" s="32">
        <f t="shared" ref="J119:L119" si="61">J108+J118</f>
        <v>1021.1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5.03</v>
      </c>
      <c r="H129" s="43">
        <v>11.3</v>
      </c>
      <c r="I129" s="43">
        <v>32.380000000000003</v>
      </c>
      <c r="J129" s="43">
        <v>149.6</v>
      </c>
      <c r="K129" s="44">
        <v>134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63</v>
      </c>
      <c r="F130" s="43">
        <v>90</v>
      </c>
      <c r="G130" s="43">
        <v>15.18</v>
      </c>
      <c r="H130" s="43">
        <v>15.18</v>
      </c>
      <c r="I130" s="43">
        <v>0.8</v>
      </c>
      <c r="J130" s="43">
        <v>202.23</v>
      </c>
      <c r="K130" s="44">
        <v>404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64</v>
      </c>
      <c r="F131" s="43">
        <v>150</v>
      </c>
      <c r="G131" s="43">
        <v>8.73</v>
      </c>
      <c r="H131" s="43">
        <v>5.43</v>
      </c>
      <c r="I131" s="43">
        <v>45</v>
      </c>
      <c r="J131" s="43">
        <v>263.8</v>
      </c>
      <c r="K131" s="44">
        <v>237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0.56000000000000005</v>
      </c>
      <c r="H132" s="43"/>
      <c r="I132" s="43">
        <v>27.89</v>
      </c>
      <c r="J132" s="43">
        <v>113.79</v>
      </c>
      <c r="K132" s="44">
        <v>508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80</v>
      </c>
      <c r="G133" s="43">
        <v>9.0299999999999994</v>
      </c>
      <c r="H133" s="43">
        <v>3.77</v>
      </c>
      <c r="I133" s="43">
        <v>68.34</v>
      </c>
      <c r="J133" s="43">
        <v>330</v>
      </c>
      <c r="K133" s="44">
        <v>108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43</v>
      </c>
      <c r="F134" s="43">
        <v>40</v>
      </c>
      <c r="G134" s="43">
        <v>3.01</v>
      </c>
      <c r="H134" s="43">
        <v>0.8</v>
      </c>
      <c r="I134" s="43">
        <v>28.18</v>
      </c>
      <c r="J134" s="43">
        <v>107.22</v>
      </c>
      <c r="K134" s="44">
        <v>109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41.54</v>
      </c>
      <c r="H137" s="19">
        <f t="shared" si="64"/>
        <v>36.479999999999997</v>
      </c>
      <c r="I137" s="19">
        <f t="shared" si="64"/>
        <v>202.59000000000003</v>
      </c>
      <c r="J137" s="19">
        <f t="shared" si="64"/>
        <v>1166.6400000000001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760</v>
      </c>
      <c r="G138" s="32">
        <f t="shared" ref="G138" si="66">G127+G137</f>
        <v>41.54</v>
      </c>
      <c r="H138" s="32">
        <f t="shared" ref="H138" si="67">H127+H137</f>
        <v>36.479999999999997</v>
      </c>
      <c r="I138" s="32">
        <f t="shared" ref="I138" si="68">I127+I137</f>
        <v>202.59000000000003</v>
      </c>
      <c r="J138" s="32">
        <f t="shared" ref="J138:L138" si="69">J127+J137</f>
        <v>1166.6400000000001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49</v>
      </c>
      <c r="F148" s="43">
        <v>200</v>
      </c>
      <c r="G148" s="43">
        <v>3.22</v>
      </c>
      <c r="H148" s="43">
        <v>9.77</v>
      </c>
      <c r="I148" s="43">
        <v>11.4</v>
      </c>
      <c r="J148" s="43">
        <v>142.93</v>
      </c>
      <c r="K148" s="44">
        <v>142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50</v>
      </c>
      <c r="F149" s="43">
        <v>90</v>
      </c>
      <c r="G149" s="43">
        <v>12.51</v>
      </c>
      <c r="H149" s="43">
        <v>1.89</v>
      </c>
      <c r="I149" s="43">
        <v>8.64</v>
      </c>
      <c r="J149" s="43">
        <v>101.7</v>
      </c>
      <c r="K149" s="44">
        <v>345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3.19</v>
      </c>
      <c r="H150" s="43">
        <v>6.06</v>
      </c>
      <c r="I150" s="43">
        <v>23.29</v>
      </c>
      <c r="J150" s="43">
        <v>160.44999999999999</v>
      </c>
      <c r="K150" s="44">
        <v>429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>
        <v>0.12</v>
      </c>
      <c r="H151" s="43">
        <v>0</v>
      </c>
      <c r="I151" s="43">
        <v>12.04</v>
      </c>
      <c r="J151" s="43">
        <v>48.64</v>
      </c>
      <c r="K151" s="44">
        <v>493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80</v>
      </c>
      <c r="G152" s="43">
        <v>9.0299999999999994</v>
      </c>
      <c r="H152" s="43">
        <v>3.77</v>
      </c>
      <c r="I152" s="43">
        <v>68.34</v>
      </c>
      <c r="J152" s="43">
        <v>330</v>
      </c>
      <c r="K152" s="44">
        <v>108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43</v>
      </c>
      <c r="F153" s="43">
        <v>40</v>
      </c>
      <c r="G153" s="43">
        <v>3.01</v>
      </c>
      <c r="H153" s="43">
        <v>0.8</v>
      </c>
      <c r="I153" s="43">
        <v>28.18</v>
      </c>
      <c r="J153" s="43">
        <v>107.22</v>
      </c>
      <c r="K153" s="44">
        <v>109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31.08</v>
      </c>
      <c r="H156" s="19">
        <f t="shared" si="72"/>
        <v>22.29</v>
      </c>
      <c r="I156" s="19">
        <f t="shared" si="72"/>
        <v>151.89000000000001</v>
      </c>
      <c r="J156" s="19">
        <f t="shared" si="72"/>
        <v>890.94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760</v>
      </c>
      <c r="G157" s="32">
        <f t="shared" ref="G157" si="74">G146+G156</f>
        <v>31.08</v>
      </c>
      <c r="H157" s="32">
        <f t="shared" ref="H157" si="75">H146+H156</f>
        <v>22.29</v>
      </c>
      <c r="I157" s="32">
        <f t="shared" ref="I157" si="76">I146+I156</f>
        <v>151.89000000000001</v>
      </c>
      <c r="J157" s="32">
        <f t="shared" ref="J157:L157" si="77">J146+J156</f>
        <v>890.94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39</v>
      </c>
      <c r="F167" s="43">
        <v>200</v>
      </c>
      <c r="G167" s="43">
        <v>2.4500000000000002</v>
      </c>
      <c r="H167" s="43">
        <v>2.4500000000000002</v>
      </c>
      <c r="I167" s="43">
        <v>13.9</v>
      </c>
      <c r="J167" s="43">
        <v>109.37</v>
      </c>
      <c r="K167" s="44">
        <v>147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45</v>
      </c>
      <c r="F168" s="43">
        <v>90</v>
      </c>
      <c r="G168" s="43">
        <v>8.4499999999999993</v>
      </c>
      <c r="H168" s="43">
        <v>9.3699999999999992</v>
      </c>
      <c r="I168" s="43">
        <v>4.59</v>
      </c>
      <c r="J168" s="43">
        <v>141.4</v>
      </c>
      <c r="K168" s="44">
        <v>381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5.52</v>
      </c>
      <c r="H169" s="43">
        <v>5.29</v>
      </c>
      <c r="I169" s="43">
        <v>35.32</v>
      </c>
      <c r="J169" s="43">
        <v>211.09</v>
      </c>
      <c r="K169" s="44">
        <v>291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2.9</v>
      </c>
      <c r="H170" s="43">
        <v>2</v>
      </c>
      <c r="I170" s="43">
        <v>20.9</v>
      </c>
      <c r="J170" s="43">
        <v>113</v>
      </c>
      <c r="K170" s="44">
        <v>500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80</v>
      </c>
      <c r="G171" s="43">
        <v>9.0299999999999994</v>
      </c>
      <c r="H171" s="43">
        <v>3.77</v>
      </c>
      <c r="I171" s="43">
        <v>68.34</v>
      </c>
      <c r="J171" s="43">
        <v>330</v>
      </c>
      <c r="K171" s="44">
        <v>108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43</v>
      </c>
      <c r="F172" s="43">
        <v>40</v>
      </c>
      <c r="G172" s="43">
        <v>3.01</v>
      </c>
      <c r="H172" s="43">
        <v>0.8</v>
      </c>
      <c r="I172" s="43">
        <v>28.18</v>
      </c>
      <c r="J172" s="43">
        <v>107.22</v>
      </c>
      <c r="K172" s="44">
        <v>109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31.359999999999992</v>
      </c>
      <c r="H175" s="19">
        <f t="shared" si="80"/>
        <v>23.68</v>
      </c>
      <c r="I175" s="19">
        <f t="shared" si="80"/>
        <v>171.23000000000002</v>
      </c>
      <c r="J175" s="19">
        <f t="shared" si="80"/>
        <v>1012.08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2">G165+G175</f>
        <v>31.359999999999992</v>
      </c>
      <c r="H176" s="32">
        <f t="shared" ref="H176" si="83">H165+H175</f>
        <v>23.68</v>
      </c>
      <c r="I176" s="32">
        <f t="shared" ref="I176" si="84">I165+I175</f>
        <v>171.23000000000002</v>
      </c>
      <c r="J176" s="32">
        <f t="shared" ref="J176:L176" si="85">J165+J175</f>
        <v>1012.08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59</v>
      </c>
      <c r="F186" s="43">
        <v>200</v>
      </c>
      <c r="G186" s="43">
        <v>1.9</v>
      </c>
      <c r="H186" s="43">
        <v>6.65</v>
      </c>
      <c r="I186" s="43">
        <v>10.8</v>
      </c>
      <c r="J186" s="43">
        <v>111.1</v>
      </c>
      <c r="K186" s="44">
        <v>128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66</v>
      </c>
      <c r="F187" s="43">
        <v>90</v>
      </c>
      <c r="G187" s="43">
        <v>8.65</v>
      </c>
      <c r="H187" s="43">
        <v>9.4499999999999993</v>
      </c>
      <c r="I187" s="43">
        <v>10.62</v>
      </c>
      <c r="J187" s="43">
        <v>163.66999999999999</v>
      </c>
      <c r="K187" s="44">
        <v>376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3.88</v>
      </c>
      <c r="H188" s="43">
        <v>5.08</v>
      </c>
      <c r="I188" s="43">
        <v>40.270000000000003</v>
      </c>
      <c r="J188" s="43">
        <v>225.18</v>
      </c>
      <c r="K188" s="44">
        <v>414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1.36</v>
      </c>
      <c r="H189" s="43"/>
      <c r="I189" s="43">
        <v>29.02</v>
      </c>
      <c r="J189" s="43">
        <v>116.19</v>
      </c>
      <c r="K189" s="44">
        <v>510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80</v>
      </c>
      <c r="G190" s="43">
        <v>9.0299999999999994</v>
      </c>
      <c r="H190" s="43">
        <v>3.77</v>
      </c>
      <c r="I190" s="43">
        <v>68.34</v>
      </c>
      <c r="J190" s="43">
        <v>330</v>
      </c>
      <c r="K190" s="44">
        <v>108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43</v>
      </c>
      <c r="F191" s="43">
        <v>40</v>
      </c>
      <c r="G191" s="43">
        <v>3.01</v>
      </c>
      <c r="H191" s="43">
        <v>0.8</v>
      </c>
      <c r="I191" s="43">
        <v>28.18</v>
      </c>
      <c r="J191" s="43">
        <v>107.22</v>
      </c>
      <c r="K191" s="44">
        <v>109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27.83</v>
      </c>
      <c r="H194" s="19">
        <f t="shared" si="88"/>
        <v>25.75</v>
      </c>
      <c r="I194" s="19">
        <f t="shared" si="88"/>
        <v>187.23000000000002</v>
      </c>
      <c r="J194" s="19">
        <f t="shared" si="88"/>
        <v>1053.3599999999999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27.83</v>
      </c>
      <c r="H195" s="32">
        <f t="shared" ref="H195" si="91">H184+H194</f>
        <v>25.75</v>
      </c>
      <c r="I195" s="32">
        <f t="shared" ref="I195" si="92">I184+I194</f>
        <v>187.23000000000002</v>
      </c>
      <c r="J195" s="32">
        <f t="shared" ref="J195:L195" si="93">J184+J194</f>
        <v>1053.3599999999999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739.053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34.549999999999997</v>
      </c>
      <c r="H196" s="34">
        <f t="shared" si="94"/>
        <v>28.312000000000001</v>
      </c>
      <c r="I196" s="34">
        <f t="shared" si="94"/>
        <v>170.70499999999998</v>
      </c>
      <c r="J196" s="34">
        <f t="shared" si="94"/>
        <v>1046.2640000000001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7.46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2024-02-01T05:16:55Z</dcterms:modified>
</cp:coreProperties>
</file>